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Pracovni\Sdilena\Cenové nabídky\Rozpracovane\15029 V Lískách\nabídka\nabídka v4\"/>
    </mc:Choice>
  </mc:AlternateContent>
  <bookViews>
    <workbookView xWindow="0" yWindow="0" windowWidth="19200" windowHeight="11775"/>
  </bookViews>
  <sheets>
    <sheet name="Slaboproud" sheetId="5" r:id="rId1"/>
  </sheets>
  <definedNames>
    <definedName name="_xlnm.Print_Area" localSheetId="0">Slaboproud!$A$1:$K$19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5" l="1"/>
  <c r="I38" i="5"/>
  <c r="I39" i="5"/>
  <c r="I40" i="5"/>
  <c r="I41" i="5"/>
  <c r="I42" i="5"/>
  <c r="I43" i="5"/>
  <c r="I54" i="5"/>
  <c r="I55" i="5"/>
  <c r="I57" i="5"/>
  <c r="I46" i="5" l="1"/>
  <c r="I47" i="5"/>
  <c r="I49" i="5"/>
  <c r="I50" i="5"/>
  <c r="I51" i="5"/>
  <c r="I52" i="5"/>
  <c r="I53" i="5"/>
  <c r="I29" i="5"/>
  <c r="I30" i="5"/>
  <c r="I31" i="5"/>
  <c r="I32" i="5"/>
  <c r="I33" i="5"/>
  <c r="I34" i="5"/>
  <c r="I35" i="5"/>
  <c r="I36" i="5"/>
  <c r="I45" i="5"/>
  <c r="I27" i="5" l="1"/>
  <c r="I28" i="5"/>
  <c r="I58" i="5" l="1"/>
  <c r="I59" i="5" l="1"/>
  <c r="I60" i="5" s="1"/>
  <c r="I5" i="5" l="1"/>
  <c r="I6" i="5"/>
  <c r="I7" i="5"/>
  <c r="I16" i="5" l="1"/>
  <c r="I9" i="5"/>
  <c r="I17" i="5" l="1"/>
  <c r="I18" i="5" l="1"/>
  <c r="I19" i="5"/>
</calcChain>
</file>

<file path=xl/sharedStrings.xml><?xml version="1.0" encoding="utf-8"?>
<sst xmlns="http://schemas.openxmlformats.org/spreadsheetml/2006/main" count="115" uniqueCount="63">
  <si>
    <t>Vodovod:</t>
  </si>
  <si>
    <t>Pořadové číslo</t>
  </si>
  <si>
    <t>Název položky</t>
  </si>
  <si>
    <t>jednotka</t>
  </si>
  <si>
    <t>počet</t>
  </si>
  <si>
    <t>jednotková cena</t>
  </si>
  <si>
    <t>celková cena</t>
  </si>
  <si>
    <t>ks</t>
  </si>
  <si>
    <t>Poznámka</t>
  </si>
  <si>
    <t>m</t>
  </si>
  <si>
    <t>soubor</t>
  </si>
  <si>
    <t>práce</t>
  </si>
  <si>
    <t>Celkem bez DPH</t>
  </si>
  <si>
    <t>DPH</t>
  </si>
  <si>
    <t>Celkem včetně DPH</t>
  </si>
  <si>
    <t xml:space="preserve">Dodávka a montáž instalačních plastovýc lišt včetně přislušenství </t>
  </si>
  <si>
    <t xml:space="preserve">Vyskání drážky v příčce a její následné zapravení </t>
  </si>
  <si>
    <t>Krabice instalační do zdiva hluboká</t>
  </si>
  <si>
    <t>Protokol o vyzkoušení díla</t>
  </si>
  <si>
    <t>Dokumentace skuečného provedení díla návod k obsluze</t>
  </si>
  <si>
    <t>Ožívení systému</t>
  </si>
  <si>
    <t>Zbývající komponenty nutné k řádnému chodu systému ovládání dvou kusů elektromotorických zámků</t>
  </si>
  <si>
    <t xml:space="preserve">Čip typu přívěšek na klíče, dodávka a zavedení do systému </t>
  </si>
  <si>
    <t>Podomítková čtecí zařízení</t>
  </si>
  <si>
    <t>Dodávka a montáž kabel UTP</t>
  </si>
  <si>
    <t>Doplnění rozvaděče R2 o veškeré součásti nutné k řádnému chodu systému ovládání dvou kusů elektromotorických zámků</t>
  </si>
  <si>
    <t>Slaboproud soupis dodavek a prací, agregované položky</t>
  </si>
  <si>
    <t>kpl</t>
  </si>
  <si>
    <t>Průraz železobetonovou konstrukcí</t>
  </si>
  <si>
    <t>viz. samostatný rozpočet</t>
  </si>
  <si>
    <t>Přístupový systém</t>
  </si>
  <si>
    <t>modul čtečky 4 FN 231 25.5/C</t>
  </si>
  <si>
    <t>montážní rám 1B - 4FF 127 11.5</t>
  </si>
  <si>
    <t>krabice na omítku 4FF 090 81.5</t>
  </si>
  <si>
    <t>programátor a převodník PPM/USB-RS485</t>
  </si>
  <si>
    <t>zdroj 12V</t>
  </si>
  <si>
    <t xml:space="preserve">přívěšek PK 374 650 410 201 color </t>
  </si>
  <si>
    <t>záložní zdroj 12V/18Ah</t>
  </si>
  <si>
    <t>pomocné relé 12V DC</t>
  </si>
  <si>
    <t>akumulátor 12V/18Ah</t>
  </si>
  <si>
    <t xml:space="preserve">Unisíť duo - BES/Dek - 121207 </t>
  </si>
  <si>
    <t>přístupový systém - 800 účastníků - Tesla Stropkov, typ KARAT</t>
  </si>
  <si>
    <t xml:space="preserve">ks </t>
  </si>
  <si>
    <t>montáž krabic na omítku</t>
  </si>
  <si>
    <t>montáž a zapojení modulů</t>
  </si>
  <si>
    <t>montáž a zapojení zdrojů</t>
  </si>
  <si>
    <t>demontáž, montáž a zapojení DT</t>
  </si>
  <si>
    <t>montáž a zapojení el. zámků</t>
  </si>
  <si>
    <t>oživení a nastavení systému</t>
  </si>
  <si>
    <t>naprogramování čipů</t>
  </si>
  <si>
    <t>funkční zkouška systému</t>
  </si>
  <si>
    <t>instalace sowtvare - naprogramování syst.</t>
  </si>
  <si>
    <t>revize, protokoly</t>
  </si>
  <si>
    <t>projekt</t>
  </si>
  <si>
    <t>skutečný stav - v elektronické podobě</t>
  </si>
  <si>
    <t>domácí telefony</t>
  </si>
  <si>
    <t>telefon Elegant 4FP 211 03</t>
  </si>
  <si>
    <t>elektrický vrátný EVO 4FN 230 97.5</t>
  </si>
  <si>
    <t>tlačítka kódové volby 4FN 230 91.5/P</t>
  </si>
  <si>
    <t>montážní rám 4B 4FF 127 14.5</t>
  </si>
  <si>
    <t>krabice na omítku 4FF 090 84.5</t>
  </si>
  <si>
    <t>popisný modul s podsvitem 4FN 230 92.5</t>
  </si>
  <si>
    <t>doprava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</si>
</sst>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1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10" xfId="0" applyBorder="1"/>
    <xf numFmtId="9" fontId="0" fillId="0" borderId="0" xfId="0" applyNumberFormat="1"/>
    <xf numFmtId="0" fontId="4" fillId="0" borderId="0" xfId="0" applyFont="1" applyFill="1" applyBorder="1"/>
    <xf numFmtId="4" fontId="4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4" fontId="0" fillId="0" borderId="9" xfId="0" applyNumberFormat="1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Fill="1" applyBorder="1"/>
    <xf numFmtId="0" fontId="4" fillId="0" borderId="12" xfId="0" applyFont="1" applyBorder="1"/>
    <xf numFmtId="4" fontId="4" fillId="0" borderId="13" xfId="0" applyNumberFormat="1" applyFont="1" applyFill="1" applyBorder="1" applyAlignment="1">
      <alignment horizontal="center"/>
    </xf>
    <xf numFmtId="0" fontId="4" fillId="0" borderId="14" xfId="0" applyFont="1" applyBorder="1"/>
    <xf numFmtId="4" fontId="0" fillId="0" borderId="0" xfId="0" applyNumberFormat="1"/>
    <xf numFmtId="4" fontId="0" fillId="0" borderId="3" xfId="0" applyNumberFormat="1" applyBorder="1"/>
    <xf numFmtId="4" fontId="0" fillId="0" borderId="4" xfId="0" applyNumberFormat="1" applyBorder="1" applyAlignment="1">
      <alignment horizontal="center" wrapText="1"/>
    </xf>
    <xf numFmtId="0" fontId="0" fillId="0" borderId="10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5" fillId="0" borderId="1" xfId="1" applyBorder="1" applyAlignment="1">
      <alignment horizontal="center"/>
    </xf>
    <xf numFmtId="0" fontId="5" fillId="0" borderId="1" xfId="1" applyBorder="1"/>
    <xf numFmtId="0" fontId="3" fillId="0" borderId="2" xfId="0" applyFont="1" applyBorder="1" applyAlignment="1">
      <alignment wrapText="1"/>
    </xf>
    <xf numFmtId="0" fontId="6" fillId="0" borderId="1" xfId="0" applyFont="1" applyBorder="1"/>
    <xf numFmtId="0" fontId="3" fillId="0" borderId="2" xfId="0" applyFont="1" applyBorder="1" applyAlignment="1"/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2" xfId="0" applyFill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zoomScale="80" zoomScaleNormal="80" workbookViewId="0">
      <selection activeCell="G2" sqref="G2"/>
    </sheetView>
  </sheetViews>
  <sheetFormatPr defaultRowHeight="15" x14ac:dyDescent="0.25"/>
  <cols>
    <col min="1" max="1" width="9.140625" style="1"/>
    <col min="5" max="5" width="42.140625" customWidth="1"/>
    <col min="8" max="8" width="12.7109375" customWidth="1"/>
    <col min="9" max="9" width="13" style="31" customWidth="1"/>
    <col min="11" max="11" width="18.140625" customWidth="1"/>
  </cols>
  <sheetData>
    <row r="1" spans="1:11" ht="18.75" x14ac:dyDescent="0.25">
      <c r="A1" s="2" t="s">
        <v>26</v>
      </c>
    </row>
    <row r="3" spans="1:11" x14ac:dyDescent="0.25">
      <c r="A3" s="3" t="s">
        <v>0</v>
      </c>
      <c r="B3" s="4"/>
      <c r="C3" s="4"/>
      <c r="D3" s="4"/>
      <c r="E3" s="4"/>
      <c r="F3" s="4"/>
      <c r="G3" s="4"/>
      <c r="H3" s="4"/>
      <c r="I3" s="32"/>
      <c r="J3" s="4"/>
      <c r="K3" s="5"/>
    </row>
    <row r="4" spans="1:11" ht="30" x14ac:dyDescent="0.25">
      <c r="A4" s="8" t="s">
        <v>1</v>
      </c>
      <c r="B4" s="4" t="s">
        <v>2</v>
      </c>
      <c r="C4" s="4"/>
      <c r="D4" s="4"/>
      <c r="E4" s="5"/>
      <c r="F4" s="10" t="s">
        <v>3</v>
      </c>
      <c r="G4" s="10" t="s">
        <v>4</v>
      </c>
      <c r="H4" s="12" t="s">
        <v>5</v>
      </c>
      <c r="I4" s="33" t="s">
        <v>6</v>
      </c>
      <c r="J4" s="4" t="s">
        <v>8</v>
      </c>
      <c r="K4" s="5"/>
    </row>
    <row r="5" spans="1:11" ht="30" customHeight="1" x14ac:dyDescent="0.25">
      <c r="A5" s="13">
        <v>1</v>
      </c>
      <c r="B5" s="46" t="s">
        <v>25</v>
      </c>
      <c r="C5" s="47"/>
      <c r="D5" s="47"/>
      <c r="E5" s="48"/>
      <c r="F5" s="16" t="s">
        <v>10</v>
      </c>
      <c r="G5" s="16">
        <v>1</v>
      </c>
      <c r="H5" s="17">
        <v>252</v>
      </c>
      <c r="I5" s="35">
        <f t="shared" ref="I5:I16" si="0">G5*H5</f>
        <v>252</v>
      </c>
      <c r="J5" s="14"/>
      <c r="K5" s="15"/>
    </row>
    <row r="6" spans="1:11" x14ac:dyDescent="0.25">
      <c r="A6" s="17">
        <v>2</v>
      </c>
      <c r="B6" s="18" t="s">
        <v>24</v>
      </c>
      <c r="C6" s="18"/>
      <c r="D6" s="18"/>
      <c r="E6" s="18"/>
      <c r="F6" s="17" t="s">
        <v>9</v>
      </c>
      <c r="G6" s="17">
        <v>90</v>
      </c>
      <c r="H6" s="17">
        <v>22.05</v>
      </c>
      <c r="I6" s="35">
        <f t="shared" si="0"/>
        <v>1984.5</v>
      </c>
      <c r="J6" s="19"/>
      <c r="K6" s="5"/>
    </row>
    <row r="7" spans="1:11" x14ac:dyDescent="0.25">
      <c r="A7" s="17">
        <v>3</v>
      </c>
      <c r="B7" s="18" t="s">
        <v>15</v>
      </c>
      <c r="C7" s="18"/>
      <c r="D7" s="18"/>
      <c r="E7" s="18"/>
      <c r="F7" s="17" t="s">
        <v>9</v>
      </c>
      <c r="G7" s="17">
        <v>36</v>
      </c>
      <c r="H7" s="17">
        <v>65.099999999999994</v>
      </c>
      <c r="I7" s="35">
        <f t="shared" si="0"/>
        <v>2343.6</v>
      </c>
      <c r="J7" s="20"/>
      <c r="K7" s="7"/>
    </row>
    <row r="8" spans="1:11" x14ac:dyDescent="0.25">
      <c r="A8" s="9">
        <v>4</v>
      </c>
      <c r="B8" s="6" t="s">
        <v>23</v>
      </c>
      <c r="C8" s="6"/>
      <c r="D8" s="6"/>
      <c r="E8" s="7"/>
      <c r="F8" s="11" t="s">
        <v>9</v>
      </c>
      <c r="G8" s="11">
        <v>2</v>
      </c>
      <c r="H8" s="17"/>
      <c r="I8" s="35"/>
      <c r="J8" s="20" t="s">
        <v>29</v>
      </c>
      <c r="K8" s="7"/>
    </row>
    <row r="9" spans="1:11" x14ac:dyDescent="0.25">
      <c r="A9" s="9">
        <v>5</v>
      </c>
      <c r="B9" s="6" t="s">
        <v>16</v>
      </c>
      <c r="C9" s="6"/>
      <c r="D9" s="6"/>
      <c r="E9" s="7"/>
      <c r="F9" s="11" t="s">
        <v>9</v>
      </c>
      <c r="G9" s="11">
        <v>4</v>
      </c>
      <c r="H9" s="17">
        <v>183.75</v>
      </c>
      <c r="I9" s="35">
        <f t="shared" si="0"/>
        <v>735</v>
      </c>
      <c r="J9" s="20"/>
      <c r="K9" s="7"/>
    </row>
    <row r="10" spans="1:11" x14ac:dyDescent="0.25">
      <c r="A10" s="9">
        <v>6</v>
      </c>
      <c r="B10" s="6" t="s">
        <v>17</v>
      </c>
      <c r="C10" s="6"/>
      <c r="D10" s="6"/>
      <c r="E10" s="7"/>
      <c r="F10" s="11" t="s">
        <v>7</v>
      </c>
      <c r="G10" s="11">
        <v>2</v>
      </c>
      <c r="H10" s="17"/>
      <c r="I10" s="35"/>
      <c r="J10" s="20" t="s">
        <v>29</v>
      </c>
      <c r="K10" s="7"/>
    </row>
    <row r="11" spans="1:11" x14ac:dyDescent="0.25">
      <c r="A11" s="9">
        <v>7</v>
      </c>
      <c r="B11" s="6" t="s">
        <v>22</v>
      </c>
      <c r="C11" s="6"/>
      <c r="D11" s="6"/>
      <c r="E11" s="7"/>
      <c r="F11" s="11" t="s">
        <v>7</v>
      </c>
      <c r="G11" s="11">
        <v>90</v>
      </c>
      <c r="H11" s="17"/>
      <c r="I11" s="35"/>
      <c r="J11" s="20" t="s">
        <v>29</v>
      </c>
      <c r="K11" s="7"/>
    </row>
    <row r="12" spans="1:11" ht="30" customHeight="1" x14ac:dyDescent="0.25">
      <c r="A12" s="17">
        <v>8</v>
      </c>
      <c r="B12" s="49" t="s">
        <v>21</v>
      </c>
      <c r="C12" s="47"/>
      <c r="D12" s="47"/>
      <c r="E12" s="48"/>
      <c r="F12" s="17" t="s">
        <v>7</v>
      </c>
      <c r="G12" s="17">
        <v>1</v>
      </c>
      <c r="H12" s="17"/>
      <c r="I12" s="35"/>
      <c r="J12" s="20" t="s">
        <v>29</v>
      </c>
      <c r="K12" s="7"/>
    </row>
    <row r="13" spans="1:11" x14ac:dyDescent="0.25">
      <c r="A13" s="3">
        <v>9</v>
      </c>
      <c r="B13" s="19" t="s">
        <v>20</v>
      </c>
      <c r="C13" s="4"/>
      <c r="D13" s="4"/>
      <c r="E13" s="5"/>
      <c r="F13" s="10" t="s">
        <v>7</v>
      </c>
      <c r="G13" s="17">
        <v>3</v>
      </c>
      <c r="H13" s="17"/>
      <c r="I13" s="35"/>
      <c r="J13" s="20" t="s">
        <v>29</v>
      </c>
      <c r="K13" s="7"/>
    </row>
    <row r="14" spans="1:11" x14ac:dyDescent="0.25">
      <c r="A14" s="34">
        <v>10</v>
      </c>
      <c r="B14" s="19" t="s">
        <v>19</v>
      </c>
      <c r="C14" s="6"/>
      <c r="D14" s="6"/>
      <c r="E14" s="7"/>
      <c r="F14" s="11" t="s">
        <v>7</v>
      </c>
      <c r="G14" s="11">
        <v>2</v>
      </c>
      <c r="H14" s="17"/>
      <c r="I14" s="35"/>
      <c r="J14" s="20" t="s">
        <v>29</v>
      </c>
      <c r="K14" s="7"/>
    </row>
    <row r="15" spans="1:11" x14ac:dyDescent="0.25">
      <c r="A15" s="9">
        <v>11</v>
      </c>
      <c r="B15" s="6" t="s">
        <v>18</v>
      </c>
      <c r="C15" s="6"/>
      <c r="D15" s="6"/>
      <c r="E15" s="7"/>
      <c r="F15" s="11" t="s">
        <v>7</v>
      </c>
      <c r="G15" s="11">
        <v>1</v>
      </c>
      <c r="H15" s="17"/>
      <c r="I15" s="35"/>
      <c r="J15" s="20" t="s">
        <v>29</v>
      </c>
      <c r="K15" s="7"/>
    </row>
    <row r="16" spans="1:11" x14ac:dyDescent="0.25">
      <c r="A16" s="38">
        <v>12</v>
      </c>
      <c r="B16" s="39" t="s">
        <v>28</v>
      </c>
      <c r="C16" s="39"/>
      <c r="D16" s="39"/>
      <c r="E16" s="39"/>
      <c r="F16" s="38" t="s">
        <v>7</v>
      </c>
      <c r="G16" s="38">
        <v>4</v>
      </c>
      <c r="H16" s="17">
        <v>199.5</v>
      </c>
      <c r="I16" s="35">
        <f t="shared" si="0"/>
        <v>798</v>
      </c>
      <c r="J16" s="6"/>
      <c r="K16" s="7"/>
    </row>
    <row r="17" spans="1:11" x14ac:dyDescent="0.25">
      <c r="B17" s="22" t="s">
        <v>12</v>
      </c>
      <c r="I17" s="23">
        <f>SUM(I2:I16)</f>
        <v>6113.1</v>
      </c>
    </row>
    <row r="18" spans="1:11" ht="15.75" thickBot="1" x14ac:dyDescent="0.3">
      <c r="B18" s="24" t="s">
        <v>13</v>
      </c>
      <c r="C18" s="21">
        <v>0.15</v>
      </c>
      <c r="I18" s="25">
        <f>C18*I17</f>
        <v>916.96500000000003</v>
      </c>
    </row>
    <row r="19" spans="1:11" ht="15.75" thickBot="1" x14ac:dyDescent="0.3">
      <c r="A19" s="26"/>
      <c r="B19" s="27" t="s">
        <v>14</v>
      </c>
      <c r="C19" s="28"/>
      <c r="D19" s="28"/>
      <c r="E19" s="28"/>
      <c r="F19" s="28"/>
      <c r="G19" s="28"/>
      <c r="H19" s="28"/>
      <c r="I19" s="29">
        <f>SUM(I17:I18)</f>
        <v>7030.0650000000005</v>
      </c>
      <c r="J19" s="28"/>
      <c r="K19" s="30"/>
    </row>
    <row r="22" spans="1:11" ht="18.75" x14ac:dyDescent="0.25">
      <c r="A22" s="2" t="s">
        <v>30</v>
      </c>
    </row>
    <row r="24" spans="1:11" x14ac:dyDescent="0.25">
      <c r="A24" s="3" t="s">
        <v>0</v>
      </c>
      <c r="B24" s="4"/>
      <c r="C24" s="4"/>
      <c r="D24" s="4"/>
      <c r="E24" s="4"/>
      <c r="F24" s="4"/>
      <c r="G24" s="4"/>
      <c r="H24" s="4"/>
      <c r="I24" s="32"/>
      <c r="J24" s="4"/>
      <c r="K24" s="5"/>
    </row>
    <row r="25" spans="1:11" ht="30" x14ac:dyDescent="0.25">
      <c r="A25" s="8" t="s">
        <v>1</v>
      </c>
      <c r="B25" s="4" t="s">
        <v>2</v>
      </c>
      <c r="C25" s="4"/>
      <c r="D25" s="4"/>
      <c r="E25" s="5"/>
      <c r="F25" s="10" t="s">
        <v>3</v>
      </c>
      <c r="G25" s="10" t="s">
        <v>4</v>
      </c>
      <c r="H25" s="12" t="s">
        <v>5</v>
      </c>
      <c r="I25" s="33" t="s">
        <v>6</v>
      </c>
      <c r="J25" s="4" t="s">
        <v>8</v>
      </c>
      <c r="K25" s="5"/>
    </row>
    <row r="26" spans="1:11" ht="15" customHeight="1" x14ac:dyDescent="0.25">
      <c r="A26" s="13">
        <v>1</v>
      </c>
      <c r="B26" s="50" t="s">
        <v>41</v>
      </c>
      <c r="C26" s="51"/>
      <c r="D26" s="51"/>
      <c r="E26" s="52"/>
      <c r="F26" s="16"/>
      <c r="G26" s="16"/>
      <c r="H26" s="17"/>
      <c r="I26" s="35"/>
      <c r="J26" s="14"/>
      <c r="K26" s="15"/>
    </row>
    <row r="27" spans="1:11" ht="15" customHeight="1" x14ac:dyDescent="0.25">
      <c r="A27" s="17">
        <v>2</v>
      </c>
      <c r="B27" s="43" t="s">
        <v>40</v>
      </c>
      <c r="C27" s="44"/>
      <c r="D27" s="44"/>
      <c r="E27" s="45"/>
      <c r="F27" s="17" t="s">
        <v>7</v>
      </c>
      <c r="G27" s="17">
        <v>1</v>
      </c>
      <c r="H27" s="17">
        <v>5827.5</v>
      </c>
      <c r="I27" s="35">
        <f t="shared" ref="I27:I28" si="1">G27*H27</f>
        <v>5827.5</v>
      </c>
      <c r="J27" s="19"/>
      <c r="K27" s="5"/>
    </row>
    <row r="28" spans="1:11" ht="15" customHeight="1" x14ac:dyDescent="0.25">
      <c r="A28" s="17">
        <v>3</v>
      </c>
      <c r="B28" s="43" t="s">
        <v>31</v>
      </c>
      <c r="C28" s="44"/>
      <c r="D28" s="44"/>
      <c r="E28" s="45"/>
      <c r="F28" s="17" t="s">
        <v>7</v>
      </c>
      <c r="G28" s="17">
        <v>2</v>
      </c>
      <c r="H28" s="17">
        <v>3139.5</v>
      </c>
      <c r="I28" s="35">
        <f t="shared" si="1"/>
        <v>6279</v>
      </c>
      <c r="J28" s="20"/>
      <c r="K28" s="7"/>
    </row>
    <row r="29" spans="1:11" ht="15" customHeight="1" x14ac:dyDescent="0.25">
      <c r="A29" s="17">
        <v>4</v>
      </c>
      <c r="B29" s="43" t="s">
        <v>32</v>
      </c>
      <c r="C29" s="44"/>
      <c r="D29" s="44"/>
      <c r="E29" s="45"/>
      <c r="F29" s="17" t="s">
        <v>7</v>
      </c>
      <c r="G29" s="17">
        <v>1</v>
      </c>
      <c r="H29" s="17">
        <v>315</v>
      </c>
      <c r="I29" s="35">
        <f t="shared" ref="I29:I57" si="2">G29*H29</f>
        <v>315</v>
      </c>
      <c r="J29" s="19"/>
      <c r="K29" s="5"/>
    </row>
    <row r="30" spans="1:11" ht="15" customHeight="1" x14ac:dyDescent="0.25">
      <c r="A30" s="17">
        <v>5</v>
      </c>
      <c r="B30" s="43" t="s">
        <v>33</v>
      </c>
      <c r="C30" s="44"/>
      <c r="D30" s="44"/>
      <c r="E30" s="45"/>
      <c r="F30" s="17" t="s">
        <v>7</v>
      </c>
      <c r="G30" s="17">
        <v>1</v>
      </c>
      <c r="H30" s="17">
        <v>451.5</v>
      </c>
      <c r="I30" s="35">
        <f t="shared" si="2"/>
        <v>451.5</v>
      </c>
      <c r="J30" s="19"/>
      <c r="K30" s="5"/>
    </row>
    <row r="31" spans="1:11" ht="15" customHeight="1" x14ac:dyDescent="0.25">
      <c r="A31" s="17">
        <v>6</v>
      </c>
      <c r="B31" s="43" t="s">
        <v>34</v>
      </c>
      <c r="C31" s="44"/>
      <c r="D31" s="44"/>
      <c r="E31" s="45"/>
      <c r="F31" s="17" t="s">
        <v>42</v>
      </c>
      <c r="G31" s="17">
        <v>1</v>
      </c>
      <c r="H31" s="17">
        <v>4305</v>
      </c>
      <c r="I31" s="35">
        <f t="shared" si="2"/>
        <v>4305</v>
      </c>
      <c r="J31" s="19"/>
      <c r="K31" s="5"/>
    </row>
    <row r="32" spans="1:11" x14ac:dyDescent="0.25">
      <c r="A32" s="17">
        <v>7</v>
      </c>
      <c r="B32" s="43" t="s">
        <v>35</v>
      </c>
      <c r="C32" s="44"/>
      <c r="D32" s="44"/>
      <c r="E32" s="45"/>
      <c r="F32" s="17" t="s">
        <v>7</v>
      </c>
      <c r="G32" s="17">
        <v>2</v>
      </c>
      <c r="H32" s="17">
        <v>1260</v>
      </c>
      <c r="I32" s="35">
        <f t="shared" si="2"/>
        <v>2520</v>
      </c>
      <c r="J32" s="19"/>
      <c r="K32" s="5"/>
    </row>
    <row r="33" spans="1:11" ht="15" customHeight="1" x14ac:dyDescent="0.25">
      <c r="A33" s="17">
        <v>8</v>
      </c>
      <c r="B33" s="43" t="s">
        <v>36</v>
      </c>
      <c r="C33" s="44"/>
      <c r="D33" s="44"/>
      <c r="E33" s="45"/>
      <c r="F33" s="17" t="s">
        <v>7</v>
      </c>
      <c r="G33" s="17">
        <v>90</v>
      </c>
      <c r="H33" s="17">
        <v>34.65</v>
      </c>
      <c r="I33" s="35">
        <f t="shared" si="2"/>
        <v>3118.5</v>
      </c>
      <c r="J33" s="19"/>
      <c r="K33" s="5"/>
    </row>
    <row r="34" spans="1:11" ht="15" customHeight="1" x14ac:dyDescent="0.25">
      <c r="A34" s="17">
        <v>9</v>
      </c>
      <c r="B34" s="43" t="s">
        <v>37</v>
      </c>
      <c r="C34" s="44"/>
      <c r="D34" s="44"/>
      <c r="E34" s="45"/>
      <c r="F34" s="17" t="s">
        <v>7</v>
      </c>
      <c r="G34" s="17">
        <v>1</v>
      </c>
      <c r="H34" s="17">
        <v>3665.55</v>
      </c>
      <c r="I34" s="35">
        <f t="shared" si="2"/>
        <v>3665.55</v>
      </c>
      <c r="J34" s="19"/>
      <c r="K34" s="5"/>
    </row>
    <row r="35" spans="1:11" ht="15" customHeight="1" x14ac:dyDescent="0.25">
      <c r="A35" s="17">
        <v>10</v>
      </c>
      <c r="B35" s="43" t="s">
        <v>38</v>
      </c>
      <c r="C35" s="44"/>
      <c r="D35" s="44"/>
      <c r="E35" s="45"/>
      <c r="F35" s="17" t="s">
        <v>7</v>
      </c>
      <c r="G35" s="17">
        <v>2</v>
      </c>
      <c r="H35" s="17">
        <v>323.39999999999998</v>
      </c>
      <c r="I35" s="35">
        <f t="shared" si="2"/>
        <v>646.79999999999995</v>
      </c>
      <c r="J35" s="19"/>
      <c r="K35" s="5"/>
    </row>
    <row r="36" spans="1:11" ht="15" customHeight="1" x14ac:dyDescent="0.25">
      <c r="A36" s="17">
        <v>11</v>
      </c>
      <c r="B36" s="43" t="s">
        <v>39</v>
      </c>
      <c r="C36" s="44"/>
      <c r="D36" s="44"/>
      <c r="E36" s="45"/>
      <c r="F36" s="17" t="s">
        <v>7</v>
      </c>
      <c r="G36" s="17">
        <v>1</v>
      </c>
      <c r="H36" s="17">
        <v>414.75</v>
      </c>
      <c r="I36" s="35">
        <f t="shared" si="2"/>
        <v>414.75</v>
      </c>
      <c r="J36" s="19"/>
      <c r="K36" s="5"/>
    </row>
    <row r="37" spans="1:11" ht="15.75" x14ac:dyDescent="0.25">
      <c r="A37" s="17">
        <v>12</v>
      </c>
      <c r="B37" s="42" t="s">
        <v>55</v>
      </c>
      <c r="C37" s="36"/>
      <c r="D37" s="36"/>
      <c r="E37" s="37"/>
      <c r="F37" s="17"/>
      <c r="G37" s="17"/>
      <c r="H37" s="17"/>
      <c r="I37" s="35"/>
      <c r="J37" s="19"/>
      <c r="K37" s="5"/>
    </row>
    <row r="38" spans="1:11" x14ac:dyDescent="0.25">
      <c r="A38" s="17">
        <v>13</v>
      </c>
      <c r="B38" s="41" t="s">
        <v>56</v>
      </c>
      <c r="C38" s="36"/>
      <c r="D38" s="36"/>
      <c r="E38" s="37"/>
      <c r="F38" s="17" t="s">
        <v>7</v>
      </c>
      <c r="G38" s="17">
        <v>15</v>
      </c>
      <c r="H38" s="17">
        <v>661.5</v>
      </c>
      <c r="I38" s="35">
        <f t="shared" ref="I38:I43" si="3">G38*H38</f>
        <v>9922.5</v>
      </c>
      <c r="J38" s="19"/>
      <c r="K38" s="5"/>
    </row>
    <row r="39" spans="1:11" x14ac:dyDescent="0.25">
      <c r="A39" s="17">
        <v>14</v>
      </c>
      <c r="B39" s="41" t="s">
        <v>57</v>
      </c>
      <c r="C39" s="36"/>
      <c r="D39" s="36"/>
      <c r="E39" s="37"/>
      <c r="F39" s="17" t="s">
        <v>7</v>
      </c>
      <c r="G39" s="17">
        <v>1</v>
      </c>
      <c r="H39" s="17">
        <v>2152.5</v>
      </c>
      <c r="I39" s="35">
        <f t="shared" si="3"/>
        <v>2152.5</v>
      </c>
      <c r="J39" s="19"/>
      <c r="K39" s="5"/>
    </row>
    <row r="40" spans="1:11" x14ac:dyDescent="0.25">
      <c r="A40" s="17">
        <v>15</v>
      </c>
      <c r="B40" s="41" t="s">
        <v>58</v>
      </c>
      <c r="C40" s="36"/>
      <c r="D40" s="36"/>
      <c r="E40" s="37"/>
      <c r="F40" s="17" t="s">
        <v>7</v>
      </c>
      <c r="G40" s="17">
        <v>1</v>
      </c>
      <c r="H40" s="17">
        <v>2835</v>
      </c>
      <c r="I40" s="35">
        <f t="shared" si="3"/>
        <v>2835</v>
      </c>
      <c r="J40" s="19"/>
      <c r="K40" s="5"/>
    </row>
    <row r="41" spans="1:11" x14ac:dyDescent="0.25">
      <c r="A41" s="17">
        <v>16</v>
      </c>
      <c r="B41" s="41" t="s">
        <v>59</v>
      </c>
      <c r="C41" s="36"/>
      <c r="D41" s="36"/>
      <c r="E41" s="37"/>
      <c r="F41" s="17" t="s">
        <v>7</v>
      </c>
      <c r="G41" s="17">
        <v>1</v>
      </c>
      <c r="H41" s="17">
        <v>462</v>
      </c>
      <c r="I41" s="35">
        <f t="shared" si="3"/>
        <v>462</v>
      </c>
      <c r="J41" s="19"/>
      <c r="K41" s="5"/>
    </row>
    <row r="42" spans="1:11" x14ac:dyDescent="0.25">
      <c r="A42" s="17">
        <v>17</v>
      </c>
      <c r="B42" s="41" t="s">
        <v>60</v>
      </c>
      <c r="C42" s="36"/>
      <c r="D42" s="36"/>
      <c r="E42" s="37"/>
      <c r="F42" s="17" t="s">
        <v>7</v>
      </c>
      <c r="G42" s="17">
        <v>1</v>
      </c>
      <c r="H42" s="17">
        <v>724.5</v>
      </c>
      <c r="I42" s="35">
        <f t="shared" si="3"/>
        <v>724.5</v>
      </c>
      <c r="J42" s="19"/>
      <c r="K42" s="5"/>
    </row>
    <row r="43" spans="1:11" x14ac:dyDescent="0.25">
      <c r="A43" s="17">
        <v>18</v>
      </c>
      <c r="B43" s="41" t="s">
        <v>61</v>
      </c>
      <c r="C43" s="36"/>
      <c r="D43" s="36"/>
      <c r="E43" s="37"/>
      <c r="F43" s="17" t="s">
        <v>7</v>
      </c>
      <c r="G43" s="17">
        <v>1</v>
      </c>
      <c r="H43" s="17">
        <v>504</v>
      </c>
      <c r="I43" s="35">
        <f t="shared" si="3"/>
        <v>504</v>
      </c>
      <c r="J43" s="19"/>
      <c r="K43" s="5"/>
    </row>
    <row r="44" spans="1:11" ht="15.75" x14ac:dyDescent="0.25">
      <c r="A44" s="17">
        <v>12</v>
      </c>
      <c r="B44" s="40" t="s">
        <v>11</v>
      </c>
      <c r="C44" s="36"/>
      <c r="D44" s="36"/>
      <c r="E44" s="37"/>
      <c r="F44" s="17"/>
      <c r="G44" s="17"/>
      <c r="H44" s="17"/>
      <c r="I44" s="35"/>
      <c r="J44" s="19"/>
      <c r="K44" s="5"/>
    </row>
    <row r="45" spans="1:11" x14ac:dyDescent="0.25">
      <c r="A45" s="17">
        <v>13</v>
      </c>
      <c r="B45" s="41" t="s">
        <v>43</v>
      </c>
      <c r="C45" s="36"/>
      <c r="D45" s="36"/>
      <c r="E45" s="37"/>
      <c r="F45" s="17" t="s">
        <v>7</v>
      </c>
      <c r="G45" s="17">
        <v>2</v>
      </c>
      <c r="H45" s="17">
        <v>152.25</v>
      </c>
      <c r="I45" s="35">
        <f t="shared" si="2"/>
        <v>304.5</v>
      </c>
      <c r="J45" s="19"/>
      <c r="K45" s="5"/>
    </row>
    <row r="46" spans="1:11" x14ac:dyDescent="0.25">
      <c r="A46" s="17">
        <v>14</v>
      </c>
      <c r="B46" s="41" t="s">
        <v>44</v>
      </c>
      <c r="C46" s="36"/>
      <c r="D46" s="36"/>
      <c r="E46" s="37"/>
      <c r="F46" s="17" t="s">
        <v>7</v>
      </c>
      <c r="G46" s="17">
        <v>5</v>
      </c>
      <c r="H46" s="17">
        <v>367.5</v>
      </c>
      <c r="I46" s="35">
        <f t="shared" si="2"/>
        <v>1837.5</v>
      </c>
      <c r="J46" s="19"/>
      <c r="K46" s="5"/>
    </row>
    <row r="47" spans="1:11" x14ac:dyDescent="0.25">
      <c r="A47" s="17">
        <v>15</v>
      </c>
      <c r="B47" s="41" t="s">
        <v>45</v>
      </c>
      <c r="C47" s="36"/>
      <c r="D47" s="36"/>
      <c r="E47" s="37"/>
      <c r="F47" s="17" t="s">
        <v>7</v>
      </c>
      <c r="G47" s="17">
        <v>3</v>
      </c>
      <c r="H47" s="17">
        <v>210</v>
      </c>
      <c r="I47" s="35">
        <f t="shared" si="2"/>
        <v>630</v>
      </c>
      <c r="J47" s="19"/>
      <c r="K47" s="5"/>
    </row>
    <row r="48" spans="1:11" x14ac:dyDescent="0.25">
      <c r="A48" s="17">
        <v>16</v>
      </c>
      <c r="B48" s="41" t="s">
        <v>46</v>
      </c>
      <c r="C48" s="36"/>
      <c r="D48" s="36"/>
      <c r="E48" s="37"/>
      <c r="F48" s="17" t="s">
        <v>7</v>
      </c>
      <c r="G48" s="17">
        <v>15</v>
      </c>
      <c r="H48" s="17">
        <v>252</v>
      </c>
      <c r="I48" s="35">
        <f t="shared" ref="I48" si="4">G48*H48</f>
        <v>3780</v>
      </c>
      <c r="J48" s="19"/>
      <c r="K48" s="5"/>
    </row>
    <row r="49" spans="1:11" x14ac:dyDescent="0.25">
      <c r="A49" s="17">
        <v>16</v>
      </c>
      <c r="B49" s="41" t="s">
        <v>47</v>
      </c>
      <c r="C49" s="36"/>
      <c r="D49" s="36"/>
      <c r="E49" s="37"/>
      <c r="F49" s="17" t="s">
        <v>7</v>
      </c>
      <c r="G49" s="17">
        <v>2</v>
      </c>
      <c r="H49" s="17">
        <v>525</v>
      </c>
      <c r="I49" s="35">
        <f t="shared" si="2"/>
        <v>1050</v>
      </c>
      <c r="J49" s="19"/>
      <c r="K49" s="5"/>
    </row>
    <row r="50" spans="1:11" x14ac:dyDescent="0.25">
      <c r="A50" s="17">
        <v>17</v>
      </c>
      <c r="B50" s="41" t="s">
        <v>48</v>
      </c>
      <c r="C50" s="36"/>
      <c r="D50" s="36"/>
      <c r="E50" s="37"/>
      <c r="F50" s="17" t="s">
        <v>7</v>
      </c>
      <c r="G50" s="17">
        <v>2</v>
      </c>
      <c r="H50" s="17">
        <v>1575</v>
      </c>
      <c r="I50" s="35">
        <f t="shared" ref="I50:I53" si="5">G50*H50</f>
        <v>3150</v>
      </c>
      <c r="J50" s="19"/>
      <c r="K50" s="5"/>
    </row>
    <row r="51" spans="1:11" x14ac:dyDescent="0.25">
      <c r="A51" s="17">
        <v>18</v>
      </c>
      <c r="B51" s="41" t="s">
        <v>49</v>
      </c>
      <c r="C51" s="36"/>
      <c r="D51" s="36"/>
      <c r="E51" s="37"/>
      <c r="F51" s="17" t="s">
        <v>7</v>
      </c>
      <c r="G51" s="17">
        <v>90</v>
      </c>
      <c r="H51" s="17">
        <v>10.5</v>
      </c>
      <c r="I51" s="35">
        <f t="shared" si="5"/>
        <v>945</v>
      </c>
      <c r="J51" s="19"/>
      <c r="K51" s="5"/>
    </row>
    <row r="52" spans="1:11" x14ac:dyDescent="0.25">
      <c r="A52" s="17">
        <v>19</v>
      </c>
      <c r="B52" s="41" t="s">
        <v>50</v>
      </c>
      <c r="C52" s="36"/>
      <c r="D52" s="36"/>
      <c r="E52" s="37"/>
      <c r="F52" s="17" t="s">
        <v>7</v>
      </c>
      <c r="G52" s="17">
        <v>2</v>
      </c>
      <c r="H52" s="17">
        <v>1050</v>
      </c>
      <c r="I52" s="35">
        <f t="shared" si="5"/>
        <v>2100</v>
      </c>
      <c r="J52" s="19"/>
      <c r="K52" s="5"/>
    </row>
    <row r="53" spans="1:11" x14ac:dyDescent="0.25">
      <c r="A53" s="17">
        <v>20</v>
      </c>
      <c r="B53" s="41" t="s">
        <v>51</v>
      </c>
      <c r="C53" s="36"/>
      <c r="D53" s="36"/>
      <c r="E53" s="37"/>
      <c r="F53" s="17" t="s">
        <v>7</v>
      </c>
      <c r="G53" s="17">
        <v>1</v>
      </c>
      <c r="H53" s="17">
        <v>2100</v>
      </c>
      <c r="I53" s="35">
        <f t="shared" si="5"/>
        <v>2100</v>
      </c>
      <c r="J53" s="19"/>
      <c r="K53" s="5"/>
    </row>
    <row r="54" spans="1:11" x14ac:dyDescent="0.25">
      <c r="A54" s="17">
        <v>21</v>
      </c>
      <c r="B54" s="41" t="s">
        <v>52</v>
      </c>
      <c r="C54" s="36"/>
      <c r="D54" s="36"/>
      <c r="E54" s="37"/>
      <c r="F54" s="17" t="s">
        <v>27</v>
      </c>
      <c r="G54" s="17">
        <v>1</v>
      </c>
      <c r="H54" s="17">
        <v>1260</v>
      </c>
      <c r="I54" s="35">
        <f t="shared" si="2"/>
        <v>1260</v>
      </c>
      <c r="J54" s="19"/>
      <c r="K54" s="5"/>
    </row>
    <row r="55" spans="1:11" x14ac:dyDescent="0.25">
      <c r="A55" s="17">
        <v>22</v>
      </c>
      <c r="B55" s="41" t="s">
        <v>62</v>
      </c>
      <c r="C55" s="36"/>
      <c r="D55" s="36"/>
      <c r="E55" s="37"/>
      <c r="F55" s="17" t="s">
        <v>27</v>
      </c>
      <c r="G55" s="17">
        <v>1</v>
      </c>
      <c r="H55" s="17">
        <v>1050</v>
      </c>
      <c r="I55" s="35">
        <f t="shared" si="2"/>
        <v>1050</v>
      </c>
      <c r="J55" s="19"/>
      <c r="K55" s="5"/>
    </row>
    <row r="56" spans="1:11" ht="15.75" x14ac:dyDescent="0.25">
      <c r="A56" s="17">
        <v>23</v>
      </c>
      <c r="B56" s="40" t="s">
        <v>53</v>
      </c>
      <c r="C56" s="36"/>
      <c r="D56" s="36"/>
      <c r="E56" s="37"/>
      <c r="F56" s="17"/>
      <c r="G56" s="17"/>
      <c r="H56" s="17"/>
      <c r="I56" s="35"/>
      <c r="J56" s="19"/>
      <c r="K56" s="5"/>
    </row>
    <row r="57" spans="1:11" x14ac:dyDescent="0.25">
      <c r="A57" s="17">
        <v>24</v>
      </c>
      <c r="B57" s="41" t="s">
        <v>54</v>
      </c>
      <c r="C57" s="36"/>
      <c r="D57" s="36"/>
      <c r="E57" s="37"/>
      <c r="F57" s="17" t="s">
        <v>7</v>
      </c>
      <c r="G57" s="17">
        <v>1</v>
      </c>
      <c r="H57" s="17">
        <v>5250</v>
      </c>
      <c r="I57" s="35">
        <f t="shared" si="2"/>
        <v>5250</v>
      </c>
      <c r="J57" s="19"/>
      <c r="K57" s="5"/>
    </row>
    <row r="58" spans="1:11" x14ac:dyDescent="0.25">
      <c r="B58" s="22" t="s">
        <v>12</v>
      </c>
      <c r="I58" s="23">
        <f>SUM(I23:I57)</f>
        <v>67601.100000000006</v>
      </c>
    </row>
    <row r="59" spans="1:11" ht="15.75" thickBot="1" x14ac:dyDescent="0.3">
      <c r="B59" s="24" t="s">
        <v>13</v>
      </c>
      <c r="C59" s="21">
        <v>0.15</v>
      </c>
      <c r="I59" s="25">
        <f>C59*I58</f>
        <v>10140.165000000001</v>
      </c>
    </row>
    <row r="60" spans="1:11" ht="15.75" thickBot="1" x14ac:dyDescent="0.3">
      <c r="A60" s="26"/>
      <c r="B60" s="27" t="s">
        <v>14</v>
      </c>
      <c r="C60" s="28"/>
      <c r="D60" s="28"/>
      <c r="E60" s="28"/>
      <c r="F60" s="28"/>
      <c r="G60" s="28"/>
      <c r="H60" s="28"/>
      <c r="I60" s="29">
        <f>SUM(I58:I59)</f>
        <v>77741.265000000014</v>
      </c>
      <c r="J60" s="28"/>
      <c r="K60" s="30"/>
    </row>
  </sheetData>
  <mergeCells count="13">
    <mergeCell ref="B5:E5"/>
    <mergeCell ref="B12:E12"/>
    <mergeCell ref="B26:E26"/>
    <mergeCell ref="B27:E27"/>
    <mergeCell ref="B33:E33"/>
    <mergeCell ref="B34:E34"/>
    <mergeCell ref="B35:E35"/>
    <mergeCell ref="B36:E36"/>
    <mergeCell ref="B28:E28"/>
    <mergeCell ref="B29:E29"/>
    <mergeCell ref="B30:E30"/>
    <mergeCell ref="B31:E31"/>
    <mergeCell ref="B32:E32"/>
  </mergeCells>
  <pageMargins left="0.7" right="0.7" top="0.78740157499999996" bottom="0.78740157499999996" header="0.3" footer="0.3"/>
  <pageSetup paperSize="9" scale="93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Slaboproud</vt:lpstr>
      <vt:lpstr>Slaboproud!Oblast_tisku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Hývnar</dc:creator>
  <cp:lastModifiedBy>MT</cp:lastModifiedBy>
  <cp:lastPrinted>2015-05-14T11:28:00Z</cp:lastPrinted>
  <dcterms:created xsi:type="dcterms:W3CDTF">2014-08-29T10:27:11Z</dcterms:created>
  <dcterms:modified xsi:type="dcterms:W3CDTF">2015-07-28T10:39:23Z</dcterms:modified>
</cp:coreProperties>
</file>